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rickbrenner/Library/CloudStorage/Dropbox/Lisa/Al Kill Apartment/2026 Budget/"/>
    </mc:Choice>
  </mc:AlternateContent>
  <xr:revisionPtr revIDLastSave="0" documentId="8_{12B48B6A-E9EF-1842-8522-682A783BCA6F}" xr6:coauthVersionLast="47" xr6:coauthVersionMax="47" xr10:uidLastSave="{00000000-0000-0000-0000-000000000000}"/>
  <bookViews>
    <workbookView xWindow="11980" yWindow="5980" windowWidth="27640" windowHeight="16680" xr2:uid="{5A2AF28D-CE08-FB47-9353-2D8A7C205DD3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C2" i="1" s="1"/>
  <c r="A3" i="1"/>
  <c r="B3" i="1"/>
  <c r="C3" i="1" s="1"/>
  <c r="A4" i="1"/>
  <c r="C4" i="1" s="1"/>
  <c r="B4" i="1"/>
  <c r="B5" i="1" s="1"/>
  <c r="A5" i="1"/>
  <c r="C5" i="1" s="1"/>
  <c r="A6" i="1"/>
  <c r="C6" i="1"/>
  <c r="A7" i="1"/>
  <c r="B7" i="1"/>
  <c r="C7" i="1"/>
  <c r="A8" i="1"/>
  <c r="B8" i="1"/>
  <c r="B9" i="1" s="1"/>
  <c r="B10" i="1" s="1"/>
  <c r="C8" i="1"/>
  <c r="A9" i="1"/>
  <c r="C9" i="1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C34" i="1"/>
  <c r="A35" i="1"/>
  <c r="B35" i="1"/>
  <c r="B36" i="1" s="1"/>
  <c r="C35" i="1"/>
  <c r="E35" i="1"/>
  <c r="A36" i="1"/>
  <c r="A37" i="1"/>
  <c r="A38" i="1"/>
  <c r="A39" i="1"/>
  <c r="A40" i="1"/>
  <c r="A41" i="1"/>
  <c r="C41" i="1"/>
  <c r="A42" i="1"/>
  <c r="C42" i="1" s="1"/>
  <c r="B42" i="1"/>
  <c r="B43" i="1" s="1"/>
  <c r="A43" i="1"/>
  <c r="A44" i="1"/>
  <c r="A45" i="1"/>
  <c r="A46" i="1"/>
  <c r="A47" i="1"/>
  <c r="A48" i="1"/>
  <c r="B37" i="1" l="1"/>
  <c r="C36" i="1"/>
  <c r="C43" i="1"/>
  <c r="B44" i="1"/>
  <c r="C10" i="1"/>
  <c r="B11" i="1"/>
  <c r="C44" i="1" l="1"/>
  <c r="B45" i="1"/>
  <c r="B38" i="1"/>
  <c r="C37" i="1"/>
  <c r="C11" i="1"/>
  <c r="B12" i="1"/>
  <c r="B39" i="1" l="1"/>
  <c r="C38" i="1"/>
  <c r="B13" i="1"/>
  <c r="C12" i="1"/>
  <c r="B46" i="1"/>
  <c r="C45" i="1"/>
  <c r="B47" i="1" l="1"/>
  <c r="C46" i="1"/>
  <c r="C13" i="1"/>
  <c r="B14" i="1"/>
  <c r="B40" i="1"/>
  <c r="C40" i="1" s="1"/>
  <c r="C39" i="1"/>
  <c r="C14" i="1" l="1"/>
  <c r="B15" i="1"/>
  <c r="C47" i="1"/>
  <c r="B48" i="1"/>
  <c r="C48" i="1" s="1"/>
  <c r="B16" i="1" l="1"/>
  <c r="C15" i="1"/>
  <c r="C16" i="1" l="1"/>
  <c r="B17" i="1"/>
  <c r="C17" i="1" l="1"/>
  <c r="B18" i="1"/>
  <c r="B19" i="1" l="1"/>
  <c r="C18" i="1"/>
  <c r="B20" i="1" l="1"/>
  <c r="C19" i="1"/>
  <c r="C20" i="1" l="1"/>
  <c r="B21" i="1"/>
  <c r="C21" i="1" l="1"/>
  <c r="B22" i="1"/>
  <c r="B23" i="1" l="1"/>
  <c r="C22" i="1"/>
  <c r="B24" i="1" l="1"/>
  <c r="C23" i="1"/>
  <c r="B25" i="1" l="1"/>
  <c r="C24" i="1"/>
  <c r="B26" i="1" l="1"/>
  <c r="C25" i="1"/>
  <c r="C26" i="1" l="1"/>
  <c r="B27" i="1"/>
  <c r="C27" i="1" l="1"/>
  <c r="B28" i="1"/>
  <c r="B29" i="1" l="1"/>
  <c r="C28" i="1"/>
  <c r="B30" i="1" l="1"/>
  <c r="C29" i="1"/>
  <c r="C30" i="1" l="1"/>
  <c r="B31" i="1"/>
  <c r="C31" i="1" l="1"/>
  <c r="B32" i="1"/>
  <c r="B33" i="1" l="1"/>
  <c r="C33" i="1" s="1"/>
  <c r="C32" i="1"/>
</calcChain>
</file>

<file path=xl/sharedStrings.xml><?xml version="1.0" encoding="utf-8"?>
<sst xmlns="http://schemas.openxmlformats.org/spreadsheetml/2006/main" count="155" uniqueCount="110">
  <si>
    <t>https://www.cpsc.gov/Recalls/2026/Airova-Recalls-Aroeve-Air-Purifiers-Due-to-Fire-and-Burn-Hazards</t>
  </si>
  <si>
    <t>Airova Recalls Aroeve Air Purifiers Due to Fire and Burn Hazards</t>
  </si>
  <si>
    <t>2026-02-09</t>
  </si>
  <si>
    <t>https://www.cpsc.gov/Recalls/2026/Watkins-Manufacturing-Recalls-Hydromassage-Rotary-Jets-in-Highlife-Collection-Spas-Due-to-Entanglement-and-Drowning-Hazards</t>
  </si>
  <si>
    <t>Watkins Manufacturing Recalls Hydromassage Rotary Jets in Highlife Collection Spas Due to Entanglement and Drowning Hazards</t>
  </si>
  <si>
    <t>2026-02-12</t>
  </si>
  <si>
    <t>https://www.cpsc.gov/Recalls/2026/Surveying-Accessories-Cheaper-Recalls-Board-Games-Due-to-Risk-of-Serious-Injury-or-Death-from-Magnet-Ingestion-Violates-Mandatory-Standard-for-Toys</t>
  </si>
  <si>
    <t>Surveying Accessories Cheaper Recalls Board Games Due to Risk of Serious Injury or Death from Magnet Ingestion; Violates Mandatory Standard for Toys</t>
  </si>
  <si>
    <t>Button Cell</t>
  </si>
  <si>
    <t>https://www.cpsc.gov/Recalls/2026/SOOWERY-6-Drawer-Dressers-Recalled-Due-to-Risk-of-Serious-Injury-or-Death-from-Tip-Over-and-Entrapment-Hazards-Violates-Mandatory-Standard-for-Clothing-Storage-Units</t>
  </si>
  <si>
    <t>SOOWERY 6-Drawer Dressers Recalled Due to Risk of Serious Injury or Death from Tip-Over and Entrapment Hazards; Violates Mandatory Standard for Clothing Storage Units</t>
  </si>
  <si>
    <t>https://www.cpsc.gov/Recalls/2026/LShome-Photoelectric-Smoke-Detector-Fire-Alarms-Recalled-Due-Failure-to-Warn-During-Fire-Posing-Serious-Injury-or-Death-Hazard-Sold-Exclusively-on-Amazon-com-by-TIANJINSHIHAOWEIXINSHENGJIDIANANZHUANGGONGCHENG</t>
  </si>
  <si>
    <t>LShome Photoelectric Smoke Detector Fire Alarms Recalled Due Failure to Warn During Fire Posing Serious Injury or Death Hazard; Sold Exclusively on Amazon.com by TIANJINSHIHAOWEIXINSHENGJIDIANANZHUANGGONGCHENG</t>
  </si>
  <si>
    <t>https://www.cpsc.gov/Recalls/2026/Fortemotus-Direct-Adult-Portable-Bed-Rails-Recalled-Due-to-Risk-of-Serious-Injury-or-Death-from-Entrapment-and-Asphyxiation-Violate-Mandatory-Standard-for-Adult-Portable-Bed-Rails</t>
  </si>
  <si>
    <t>Fortemotus Direct Adult Portable Bed Rails Recalled Due to Risk of Serious Injury or Death from Entrapment and Asphyxiation; Violate Mandatory Standard for Adult Portable Bed Rails</t>
  </si>
  <si>
    <t>https://www.cpsc.gov/Recalls/2026/CheerKid-Baby-Bath-Seats-Recalled-Due-to-Risk-of-Serious-Injury-or-Death-to-Children-from-Drowning-Violates-Mandatory-Standard-for-Infant-Bath-Seats-Sold-on-Amazon-by-Babibaby-and-Woot</t>
  </si>
  <si>
    <t>CheerKid Baby Bath Seats Recalled Due to Risk of Serious Injury or Death to Children from Drowning; Violates Mandatory Standard for Infant Bath Seats; Sold on Amazon by Babibaby and Woot</t>
  </si>
  <si>
    <t>https://www.cpsc.gov/Recalls/2026/Beloems-Adult-Portable-Bed-Rails-Recalled-Due-to-Risk-of-Serious-Injury-or-Death-from-Entrapment-and-Asphyxiation-Violate-Mandatory-Standard-for-Adult-Portable-Bed-Rails</t>
  </si>
  <si>
    <t>Beloems Adult Portable Bed Rails Recalled Due to Risk of Serious Injury or Death from Entrapment and Asphyxiation; Violate Mandatory Standard for Adult Portable Bed Rails</t>
  </si>
  <si>
    <t>https://www.cpsc.gov/Recalls/2026/Vive-Health-Recalls-Adult-Portable-Bed-Rails-Due-to-Risk-of-Serious-Injury-or-Death-from-Entrapment-and-Asphyxiation-Violates-Mandatory-Standard-for-Adult-Portable-Bed-Rails</t>
  </si>
  <si>
    <t>Vive Health Recalls Adult Portable Bed Rails Due to Risk of Serious Injury or Death from Entrapment and Asphyxiation; Violates Mandatory Standard for Adult Portable Bed Rails</t>
  </si>
  <si>
    <t>2026-02-19</t>
  </si>
  <si>
    <t>https://www.cpsc.gov/Recalls/2026/SAMIT-Youth-Multi-Purpose-Helmets-Recalled-Due-to-Risk-of-Serious-Injury-or-Death-from-Head-Injury-Violates-Mandatory-Standard-for-Bicycle-Helmets-Sold-on-Amazon-by-SAMIT-Outdoor</t>
  </si>
  <si>
    <t>SAMIT Youth Multi-Purpose Helmets Recalled Due to Risk of Serious Injury or Death from Head Injury; Violates Mandatory Standard for Bicycle Helmets; Sold on Amazon by SAMIT Outdoor</t>
  </si>
  <si>
    <t>https://www.cpsc.gov/Recalls/2026/Prismatic-3D-Prints-Recalls-Book-Nooks-Due-to-Risk-of-Serious-Injury-or-Death-from-Battery-Ingestion-Violates-Mandatory-Standard-for-Consumer-Products-with-Coin-Batteries-and-Statute-for-Battery-Packaging</t>
  </si>
  <si>
    <t>Prismatic 3D Prints Recalls Book Nooks Due to Risk of Serious Injury or Death Battery Ingestion; Violates Mandatory Standard for Consumer Products with Coin Batteries and Statute for Battery Packaging</t>
  </si>
  <si>
    <t>https://www.cpsc.gov/Recalls/2026/Meijer-Recalls-Lullaby-Lane-and-MCS-Childrens-Sleepwear-Due-to-Burn-Hazard-Violates-Mandatory-Standard-for-Childrens-Sleepwear</t>
  </si>
  <si>
    <t>Meijer Recalls Lullaby Lane and MCS Children's Sleepwear Due to Burn Hazard; Violates Mandatory Standard for Children's Sleepwear</t>
  </si>
  <si>
    <t>https://www.cpsc.gov/Recalls/2026/Jolys-Recalls-80-Vinegar-Due-to-Risk-of-Serious-Injury-or-Death-from-Poisoning-and-Chemical-Burns-Violates-FHSA-Labeling-Requirements</t>
  </si>
  <si>
    <t>Joly's Recalls 80% Vinegar Due to Risk of Serious Injury or Death from Poisoning and Chemical Burns; Violates FHSA Labeling Requirements</t>
  </si>
  <si>
    <t>https://www.cpsc.gov/Recalls/2026/JJGoo-LED-Balloon-Lights-Recalled-Due-to-Risk-of-Serious-Injury-or-Death-from-Battery-Ingestion-Violates-Mandatory-Standard-for-Consumer-Products-with-Button-Cell-Batteries</t>
  </si>
  <si>
    <t>JJGoo LED Balloon Lights Recalled Due to Risk of Serious Injury or Death from Battery Ingestion; Violates Mandatory Standard for Consumer Products with Button Cell Batteries</t>
  </si>
  <si>
    <t>https://www.cpsc.gov/Recalls/2026/Huaker-Magnetic-Balls-and-Rods-Sets-Recalled-Due-to-Risk-of-Serious-Injury-or-Death-from-Choking-Violates-the-Small-Ball-Ban</t>
  </si>
  <si>
    <t>Huaker Magnetic Balls and Rods Sets Recalled Due to Risk of Serious Injury or Death from Choking; Violates the Small Ball Ban</t>
  </si>
  <si>
    <t>Magntic Balls</t>
  </si>
  <si>
    <t>https://www.cpsc.gov/Recalls/2026/Magnetic-Chess-Games-Recalled-Due-to-Risk-of-Serious-Injury-or-Death-from-Magnet-Ingestion-Violate-Mandatory-Standard-for-Toys-Sold-on-Amazon-by-Yiruikeji2024</t>
  </si>
  <si>
    <t>Magnetic Chess Games Recalled Due to Risk of Serious Injury or Death from Magnet Ingestion; Violate Mandatory Standard for Toys; Sold on Amazon by Yiruikeji2024</t>
  </si>
  <si>
    <t>Magnet Ingestion</t>
  </si>
  <si>
    <t>2026-02-24</t>
  </si>
  <si>
    <t>https://www.cpsc.gov/Recalls/2026/Zelbuck-Childrens-Chess-Games-Recalled-Due-to-Risk-of-Serious-Injury-or-Death-from-Magnet-Ingestion-Violate-Mandatory-Standard-for-Toys-Sold-on-Amazon-by-n-b-plus</t>
  </si>
  <si>
    <t>Zelbuck Children's Chess Games Recalled Due to Risk of Serious Injury or Death from Magnet Ingestion; Violate Mandatory Standard for Toys; Sold on Amazon by n b plus</t>
  </si>
  <si>
    <t>2026-02-26</t>
  </si>
  <si>
    <t>https://www.cpsc.gov/Recalls/2026/Trankerloop-Baby-Bath-Seats-Recalled-Due-to-Risk-of-Serious-Injury-or-Death-to-Children-from-Drowning-Violates-Mandatory-Standard-for-Infant-Bath-Seats</t>
  </si>
  <si>
    <t>Trankerloop Baby Bath Seats Recalled Due to Risk of Serious Injury or Death to Children from Drowning; Violates Mandatory Standard for Infant Bath Seats</t>
  </si>
  <si>
    <t>https://www.cpsc.gov/Recalls/2026/Todson-Recalls-Concord-Bicycle-Helmets-Due-to-Risk-of-Serious-Injury-or-Death-from-Head-Injury-Violates-Mandatory-Standard-for-Bicycle-Helmets</t>
  </si>
  <si>
    <t>Todson Recalls Concord Bicycle Helmets Due to Risk of Serious Injury or Death from Head Injury; Violates Mandatory Standard for Bicycle Helmets</t>
  </si>
  <si>
    <t>https://www.cpsc.gov/Recalls/2026/TheKiddoSpace-Recalls-Reusable-Water-Balloons-Due-to-Risk-of-Injury-from-Phthalate-Exposure-Violate-Federal-Phthalates-Ban</t>
  </si>
  <si>
    <t>TheKiddoSpace Recalls Reusable Water Balloons Due to Risk of Injury from Phthalate Exposure; Violate Federal Phthalates Ban</t>
  </si>
  <si>
    <t>https://www.cpsc.gov/Recalls/2026/TheKiddoSpace-Recalls-Peg-Doll-Childrens-Toys-Due-to-Risk-of-Serious-Injury-or-Death-from-Choking-Hazard-Violate-Small-Parts-Ban</t>
  </si>
  <si>
    <t>TheKiddoSpace Recalls Peg Doll Children's Toys Due to Risk of Serious Injury or Death from Choking Hazard; Violate Small Parts Ban</t>
  </si>
  <si>
    <t>https://www.cpsc.gov/Recalls/2026/TheKiddoSpace-Recalls-LED-Soccer-Hover-Balls-Due-to-Serious-Risk-of-Injury-from-Burn-Hazard-Violates-Mandatory-Standard-for-Toys</t>
  </si>
  <si>
    <t>TheKiddoSpace Recalls LED Soccer Hover Balls Due to Serious Risk of Injury from Burn Hazard; Violates Mandatory Standard for Toys</t>
  </si>
  <si>
    <t>https://www.cpsc.gov/Recalls/2026/TheKiddoSpace-Recalls-Childrens-Story-Books-Due-to-Choking-Hazard</t>
  </si>
  <si>
    <t>TheKiddoSpace Recalls Children's Story Books Due to Choking Hazard</t>
  </si>
  <si>
    <t>https://www.cpsc.gov/Recalls/2026/TheKiddoSpace-Recalls-Childrens-Sensory-Swing-Due-to-Risk-of-Serious-Injury-or-Death-from-Strangulation</t>
  </si>
  <si>
    <t>TheKiddoSpace Recalls Children's Sensory Swing Due to Risk of Serious Injury or Death from Strangulation</t>
  </si>
  <si>
    <t>https://www.cpsc.gov/Recalls/2026/TheKiddoSpace-Recalls-Childrens-Montessori-Egg-Puzzle-Toys-Due-to-Risk-of-Serious-Injury-or-Death-from-Choking-Hazard</t>
  </si>
  <si>
    <t>TheKiddoSpace Recalls Children's Montessori Egg Puzzle Toys Due to Risk of Serious Injury or Death from Choking Hazard</t>
  </si>
  <si>
    <t>https://www.cpsc.gov/Recalls/2026/TheKiddoSpace-Recalls-Childrens-Handwriting-Practice-Kits-Due-to-Risk-of-Injury-from-Lead-Exposure-Violates-Federal-Lead-Content-Ban</t>
  </si>
  <si>
    <t>TheKiddoSpace Recalls Children's Handwriting Practice Kits Due to Risk of Injury from Lead Exposure; Violates Federal Lead Content Ban</t>
  </si>
  <si>
    <t>https://www.cpsc.gov/Recalls/2026/TheKiddoSpace-Recalls-Childrens-Flashcard-Talking-Toys-Due-to-Risk-of-Injury-from-Lead-and-Phthalate-Exposure-Violates-Federal-Lead-Content-and-Phthalates-Bans-and-Standard-for-Toys</t>
  </si>
  <si>
    <t>TheKiddoSpace Recalls Children's Flashcard Talking Toys Due to Risk of Injury from Lead and Phthalate Exposure; Violates Federal Lead Content and Phthalates Bans and Standard for Toys</t>
  </si>
  <si>
    <t>https://www.cpsc.gov/Recalls/2026/TheKiddoSpace-Recalls-Childrens-Fingerpainting-Kits-Due-to-Risk-of-Injury-from-Hazardous-Substances-and-Phthalate-Exposure-Violates-Federal-Hazardous-Substances-Act-and-Phthalates-Ban</t>
  </si>
  <si>
    <t>TheKiddoSpace Recalls Children's Fingerpainting Kits Due to Risk of Injury from Hazardous Substances and Phthalate Exposure; Violates Federal Hazardous Substances Act and Phthalates Ban</t>
  </si>
  <si>
    <t>https://www.cpsc.gov/Recalls/2026/TheKiddoSpace-Recalls-Childrens-Christmas-Tree-Play-Sets-Due-to-Risk-of-Injury-from-Lead-Exposure-Violates-Federal-Lead-Content-Ban-and-Mandatory-Standard-for-Toys</t>
  </si>
  <si>
    <t>TheKiddoSpace Recalls Children's Christmas Tree Play Sets Due to Risk of Injury from Lead Exposure; Violates Federal Lead Content Ban and Mandatory Standard for Toys</t>
  </si>
  <si>
    <t>https://www.cpsc.gov/Recalls/2026/Surreal-Brands-Recalls-Childrens-Tubby-Tots-Fizzy-Flask-Bath-Magic-Bath-Foam-Sets-Due-to-Impact-Hazard</t>
  </si>
  <si>
    <t>Surreal Brands Recalls Children's Tubby Tots Fizzy Flask Bath Magic Bath Foam Sets Due to Impact Hazard</t>
  </si>
  <si>
    <t>https://www.cpsc.gov/Recalls/2026/SumDirect-LED-Mini-Lights-Recalled-Due-to-Risk-of-Serious-Injury-or-Death-from-Battery-Ingestion-Violates-Mandatory-Standard-for-Consumer-Products-with-Button-Cell-Batteries</t>
  </si>
  <si>
    <t>SumDirect LED Mini Lights Recalled Due to Risk of Serious Injury or Death from Battery Ingestion; Violates Mandatory Standard for Consumer Products with Button Cell Batteries</t>
  </si>
  <si>
    <t>https://www.cpsc.gov/Recalls/2026/Somgem-Pig-and-Yomin-Toilet-Lighters-Recalled-Due-to-Risk-of-Serious-Injury-or-Death-from-Fire-and-Burn-Hazards-Violates-Mandatory-Standard-for-Cigarette-Lighters-Sold-on-Amazon-by-Elepdv</t>
  </si>
  <si>
    <t>Somgem Pig and Yomin Toilet Lighters Recalled Due to Risk of Serious Injury or Death from Fire and Burn Hazards; Violates Mandatory Standard for Cigarette Lighters; Sold on Amazon by Elepdv</t>
  </si>
  <si>
    <t>https://www.cpsc.gov/Recalls/2026/Sanven-Technology-Recalls-Vevor-Baby-Gates-Due-to-Risk-of-Serious-Injury-from-Entrapment-Hazard-Violates-Mandatory-Standard-for-Gates-and-Enclosures</t>
  </si>
  <si>
    <t>Sanven Technology Recalls Vevor Baby Gates Due to Risk of Serious Injury from Entrapment Hazard; Violates Mandatory Standard for Gates and Enclosures</t>
  </si>
  <si>
    <t>https://www.cpsc.gov/Recalls/2026/Royal-Oak-Enterprises-Recalls-Lighters-Due-to-Risk-of-Serious-Injury-or-Death-from-Fire-and-Burn-Hazards-Violates-Mandatory-Standard-for-Multipurpose-Lighters</t>
  </si>
  <si>
    <t>Royal Oak Enterprises Recalls Lighters Due to Risk of Serious Injury or Death from Fire and Burn Hazards; Violates Mandatory Standard for Multipurpose Lighters</t>
  </si>
  <si>
    <t>https://www.cpsc.gov/Recalls/2026/PQL-Recalls-High-Bay-Linear-LED-Light-Fixtures-Due-to-Fire-Hazard</t>
  </si>
  <si>
    <t>PQL Recalls High Bay Linear LED Light Fixtures Due to Fire Hazard</t>
  </si>
  <si>
    <t>https://www.cpsc.gov/Recalls/2026/Magnetic-Chess-Games-Recalled-Due-to-Risk-of-Serious-Injury-or-Death-from-Magnet-Ingestion-Violates-Mandatory-Standard-for-Toys-Sold-on-Amazon-by-Kaiwenshangpin</t>
  </si>
  <si>
    <t>Magnetic Chess Games Recalled Due to Risk of Serious Injury or Death from Magnet Ingestion; Violates Mandatory Standard for Toys; Sold on Amazon by Kaiwenshangpin</t>
  </si>
  <si>
    <t>https://www.cpsc.gov/Recalls/2026/Joyreal-Busy-Board-Childrens-Toys-Recalled-Due-to-Risk-of-Serious-Injury-or-Death-from-Choking-and-Laceration-Hazards-Violate-Small-Parts-Ban-and-Mandatory-Standard-for-Toys-Sold-on-Amazon-by-Indream-Store</t>
  </si>
  <si>
    <t>Joyreal Busy Board Children's Toys Recalled Due to Risk of Serious Injury or Death from Choking and Laceration Hazards; Violate Small Parts Ban and Mandatory Standard for Toys; Sold on Amazon by Indream Store</t>
  </si>
  <si>
    <t>https://www.cpsc.gov/Recalls/2026/Grtard-Magnetic-Stick-Figure-Toy-Sets-Recalled-Due-to-Risk-of-Serious-Injury-or-Death-from-Magnet-Ingestion-Violates-Mandatory-Standard-for-Toys</t>
  </si>
  <si>
    <t>Grtard Magnetic Stick Figure Toy Sets Recalled Due to Risk of Serious Injury or Death from Magnet Ingestion; Violates Mandatory Standard for Toys</t>
  </si>
  <si>
    <t>https://www.cpsc.gov/Recalls/2026/Evajoy-Above-Ground-Pools-48-Inches-and-Taller-Recalled-Due-to-Drowning-Hazard-Manufactured-by-Shenzhen-Danya-Tech</t>
  </si>
  <si>
    <t>Evajoy Above-Ground Pools 48 Inches and Taller Recalled Due to Drowning Hazard; Manufactured by Shenzhen Danya Tech</t>
  </si>
  <si>
    <t>https://www.cpsc.gov/Recalls/2026/Dupray-USA-Recalls-Neat-Steam-Cleaners-Due-to-Risk-of-Burn-Hazards-or-Serious-Injury</t>
  </si>
  <si>
    <t>Dupray USA Recalls Neat Steam Cleaners Due to Risk of Burn Hazards or Serious Injury</t>
  </si>
  <si>
    <t>https://www.cpsc.gov/Recalls/2026/Bicystar-High-Chairs-Recalled-Due-to-Risk-of-Serious-Injury-or-Death-from-Fall-and-Entrapment-Hazards-Violates-Mandatory-Standard-for-High-Chairs</t>
  </si>
  <si>
    <t>Bicystar High Chairs Recalled Due to Risk of Serious Injury or Death from Fall and Entrapment Hazards; Violates Mandatory Standard for High Chairs</t>
  </si>
  <si>
    <t>https://www.cpsc.gov/Recalls/2026/Babysense-Max-View-Baby-Monitors-Recalled-Due-to-Fire-Hazard-Manufactured-by-Hisense</t>
  </si>
  <si>
    <t>Babysense Max View Baby Monitors Recalled Due to Fire Hazard; Manufactured by Hisense</t>
  </si>
  <si>
    <t>https://www.cpsc.gov/Recalls/2026/Andersen-Windows-Recalls-Window-Opening-Control-Devices-Sold-as-Kits-or-Installed-on-100-Series-Casement-Windows-Due-to-Fall-and-Serious-Injury-Hazards</t>
  </si>
  <si>
    <t>Andersen Windows Recalls Window Opening Control Devices Sold as Kits or Installed on 100 Series Casement Windows Due to Fall and Serious Injury Hazards</t>
  </si>
  <si>
    <t>https://www.cpsc.gov/Recalls/2026/Unique-Brands-Com-Recalls-Forever-21-Pajama-Pants-Due-to-Risk-of-Serious-Injury-or-Death-from-Burn-Hazard-Violates-Mandatory-Flammability-Standards-for-Childrens-Sleepwear</t>
  </si>
  <si>
    <t>Unique Brands Com Recalls Forever 21 Pajama Pants Due to Risk of Serious Injury or Death from Burn Hazard; Violates Mandatory Flammability Standards for Children's Sleepwear</t>
  </si>
  <si>
    <t>2026-03-05</t>
  </si>
  <si>
    <t>https://www.cpsc.gov/Recalls/2026/Tomum-Minoxidil-Hair-Serum-Spray-Bottles-Recalled-Due-to-Risk-of-Serious-Injury-or-Death-from-Child-Poisoning-Violates-Mandatory-Standard-for-Child-Resistant-Packaging-Distributed-by-Belleka</t>
  </si>
  <si>
    <t>Tomum Minoxidil Hair Serum Spray Bottles Recalled Due to Risk of Serious Injury or Death from Child Poisoning; Violates Mandatory Standard for Child-Resistant Packaging; Distributed by Belleka</t>
  </si>
  <si>
    <t>https://www.cpsc.gov/Recalls/2026/HALO-Dream-Recalls-Magic-Sleepsuits-Due-to-Choking-Hazard</t>
  </si>
  <si>
    <t>HALO Dream Recalls Magic Sleepsuits Due to Choking Hazard</t>
  </si>
  <si>
    <t>https://www.cpsc.gov/Recalls/2026/Cubimana-Island-Storm-3-In-1-Building-Sets-Recalled-Due-to-Risk-of-Serious-Injury-or-Death-from-Battery-Ingestion-Violates-Mandatory-Standard-for-Toys-Sold-on-Amazon-by-RBS-Toys</t>
  </si>
  <si>
    <t>Cubimana Island Storm 3 In 1 Building Sets Recalled Due to Risk of Serious Injury or Death from Battery Ingestion; Violates Mandatory Standard for Toys; Sold on Amazon by RBS Toys</t>
  </si>
  <si>
    <t>URL</t>
  </si>
  <si>
    <t>Title</t>
  </si>
  <si>
    <t>Battery</t>
  </si>
  <si>
    <t>RecallDate</t>
  </si>
  <si>
    <t>Count</t>
  </si>
  <si>
    <t>Wk Count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</si>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</sst>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psc.gov/Recalls/2026/PQL-Recalls-High-Bay-Linear-LED-Light-Fixtures-Due-to-Fire-Hazard" TargetMode="External"/><Relationship Id="rId18" Type="http://schemas.openxmlformats.org/officeDocument/2006/relationships/hyperlink" Target="https://www.cpsc.gov/Recalls/2026/Surreal-Brands-Recalls-Childrens-Tubby-Tots-Fizzy-Flask-Bath-Magic-Bath-Foam-Sets-Due-to-Impact-Hazard" TargetMode="External"/><Relationship Id="rId26" Type="http://schemas.openxmlformats.org/officeDocument/2006/relationships/hyperlink" Target="https://www.cpsc.gov/Recalls/2026/TheKiddoSpace-Recalls-LED-Soccer-Hover-Balls-Due-to-Serious-Risk-of-Injury-from-Burn-Hazard-Violates-Mandatory-Standard-for-Toys" TargetMode="External"/><Relationship Id="rId39" Type="http://schemas.openxmlformats.org/officeDocument/2006/relationships/hyperlink" Target="https://www.cpsc.gov/Recalls/2026/Vive-Health-Recalls-Adult-Portable-Bed-Rails-Due-to-Risk-of-Serious-Injury-or-Death-from-Entrapment-and-Asphyxiation-Violates-Mandatory-Standard-for-Adult-Portable-Bed-Rails" TargetMode="External"/><Relationship Id="rId21" Type="http://schemas.openxmlformats.org/officeDocument/2006/relationships/hyperlink" Target="https://www.cpsc.gov/Recalls/2026/TheKiddoSpace-Recalls-Childrens-Flashcard-Talking-Toys-Due-to-Risk-of-Injury-from-Lead-and-Phthalate-Exposure-Violates-Federal-Lead-Content-and-Phthalates-Bans-and-Standard-for-Toys" TargetMode="External"/><Relationship Id="rId34" Type="http://schemas.openxmlformats.org/officeDocument/2006/relationships/hyperlink" Target="https://www.cpsc.gov/Recalls/2026/JJGoo-LED-Balloon-Lights-Recalled-Due-to-Risk-of-Serious-Injury-or-Death-from-Battery-Ingestion-Violates-Mandatory-Standard-for-Consumer-Products-with-Button-Cell-Batteries" TargetMode="External"/><Relationship Id="rId42" Type="http://schemas.openxmlformats.org/officeDocument/2006/relationships/hyperlink" Target="https://www.cpsc.gov/Recalls/2026/Fortemotus-Direct-Adult-Portable-Bed-Rails-Recalled-Due-to-Risk-of-Serious-Injury-or-Death-from-Entrapment-and-Asphyxiation-Violate-Mandatory-Standard-for-Adult-Portable-Bed-Rails" TargetMode="External"/><Relationship Id="rId47" Type="http://schemas.openxmlformats.org/officeDocument/2006/relationships/hyperlink" Target="https://www.cpsc.gov/Recalls/2026/Airova-Recalls-Aroeve-Air-Purifiers-Due-to-Fire-and-Burn-Hazards" TargetMode="External"/><Relationship Id="rId7" Type="http://schemas.openxmlformats.org/officeDocument/2006/relationships/hyperlink" Target="https://www.cpsc.gov/Recalls/2026/Bicystar-High-Chairs-Recalled-Due-to-Risk-of-Serious-Injury-or-Death-from-Fall-and-Entrapment-Hazards-Violates-Mandatory-Standard-for-High-Chairs" TargetMode="External"/><Relationship Id="rId2" Type="http://schemas.openxmlformats.org/officeDocument/2006/relationships/hyperlink" Target="https://www.cpsc.gov/Recalls/2026/HALO-Dream-Recalls-Magic-Sleepsuits-Due-to-Choking-Hazard" TargetMode="External"/><Relationship Id="rId16" Type="http://schemas.openxmlformats.org/officeDocument/2006/relationships/hyperlink" Target="https://www.cpsc.gov/Recalls/2026/Somgem-Pig-and-Yomin-Toilet-Lighters-Recalled-Due-to-Risk-of-Serious-Injury-or-Death-from-Fire-and-Burn-Hazards-Violates-Mandatory-Standard-for-Cigarette-Lighters-Sold-on-Amazon-by-Elepdv" TargetMode="External"/><Relationship Id="rId29" Type="http://schemas.openxmlformats.org/officeDocument/2006/relationships/hyperlink" Target="https://www.cpsc.gov/Recalls/2026/Todson-Recalls-Concord-Bicycle-Helmets-Due-to-Risk-of-Serious-Injury-or-Death-from-Head-Injury-Violates-Mandatory-Standard-for-Bicycle-Helmets" TargetMode="External"/><Relationship Id="rId1" Type="http://schemas.openxmlformats.org/officeDocument/2006/relationships/hyperlink" Target="https://www.cpsc.gov/Recalls/2026/Cubimana-Island-Storm-3-In-1-Building-Sets-Recalled-Due-to-Risk-of-Serious-Injury-or-Death-from-Battery-Ingestion-Violates-Mandatory-Standard-for-Toys-Sold-on-Amazon-by-RBS-Toys" TargetMode="External"/><Relationship Id="rId6" Type="http://schemas.openxmlformats.org/officeDocument/2006/relationships/hyperlink" Target="https://www.cpsc.gov/Recalls/2026/Babysense-Max-View-Baby-Monitors-Recalled-Due-to-Fire-Hazard-Manufactured-by-Hisense" TargetMode="External"/><Relationship Id="rId11" Type="http://schemas.openxmlformats.org/officeDocument/2006/relationships/hyperlink" Target="https://www.cpsc.gov/Recalls/2026/Joyreal-Busy-Board-Childrens-Toys-Recalled-Due-to-Risk-of-Serious-Injury-or-Death-from-Choking-and-Laceration-Hazards-Violate-Small-Parts-Ban-and-Mandatory-Standard-for-Toys-Sold-on-Amazon-by-Indream-Store" TargetMode="External"/><Relationship Id="rId24" Type="http://schemas.openxmlformats.org/officeDocument/2006/relationships/hyperlink" Target="https://www.cpsc.gov/Recalls/2026/TheKiddoSpace-Recalls-Childrens-Sensory-Swing-Due-to-Risk-of-Serious-Injury-or-Death-from-Strangulation" TargetMode="External"/><Relationship Id="rId32" Type="http://schemas.openxmlformats.org/officeDocument/2006/relationships/hyperlink" Target="https://www.cpsc.gov/Recalls/2026/Magnetic-Chess-Games-Recalled-Due-to-Risk-of-Serious-Injury-or-Death-from-Magnet-Ingestion-Violate-Mandatory-Standard-for-Toys-Sold-on-Amazon-by-Yiruikeji2024" TargetMode="External"/><Relationship Id="rId37" Type="http://schemas.openxmlformats.org/officeDocument/2006/relationships/hyperlink" Target="https://www.cpsc.gov/Recalls/2026/Prismatic-3D-Prints-Recalls-Book-Nooks-Due-to-Risk-of-Serious-Injury-or-Death-from-Battery-Ingestion-Violates-Mandatory-Standard-for-Consumer-Products-with-Coin-Batteries-and-Statute-for-Battery-Packaging" TargetMode="External"/><Relationship Id="rId40" Type="http://schemas.openxmlformats.org/officeDocument/2006/relationships/hyperlink" Target="https://www.cpsc.gov/Recalls/2026/Beloems-Adult-Portable-Bed-Rails-Recalled-Due-to-Risk-of-Serious-Injury-or-Death-from-Entrapment-and-Asphyxiation-Violate-Mandatory-Standard-for-Adult-Portable-Bed-Rails" TargetMode="External"/><Relationship Id="rId45" Type="http://schemas.openxmlformats.org/officeDocument/2006/relationships/hyperlink" Target="https://www.cpsc.gov/Recalls/2026/Surveying-Accessories-Cheaper-Recalls-Board-Games-Due-to-Risk-of-Serious-Injury-or-Death-from-Magnet-Ingestion-Violates-Mandatory-Standard-for-Toys" TargetMode="External"/><Relationship Id="rId5" Type="http://schemas.openxmlformats.org/officeDocument/2006/relationships/hyperlink" Target="https://www.cpsc.gov/Recalls/2026/Andersen-Windows-Recalls-Window-Opening-Control-Devices-Sold-as-Kits-or-Installed-on-100-Series-Casement-Windows-Due-to-Fall-and-Serious-Injury-Hazards" TargetMode="External"/><Relationship Id="rId15" Type="http://schemas.openxmlformats.org/officeDocument/2006/relationships/hyperlink" Target="https://www.cpsc.gov/Recalls/2026/Sanven-Technology-Recalls-Vevor-Baby-Gates-Due-to-Risk-of-Serious-Injury-from-Entrapment-Hazard-Violates-Mandatory-Standard-for-Gates-and-Enclosures" TargetMode="External"/><Relationship Id="rId23" Type="http://schemas.openxmlformats.org/officeDocument/2006/relationships/hyperlink" Target="https://www.cpsc.gov/Recalls/2026/TheKiddoSpace-Recalls-Childrens-Montessori-Egg-Puzzle-Toys-Due-to-Risk-of-Serious-Injury-or-Death-from-Choking-Hazard" TargetMode="External"/><Relationship Id="rId28" Type="http://schemas.openxmlformats.org/officeDocument/2006/relationships/hyperlink" Target="https://www.cpsc.gov/Recalls/2026/TheKiddoSpace-Recalls-Reusable-Water-Balloons-Due-to-Risk-of-Injury-from-Phthalate-Exposure-Violate-Federal-Phthalates-Ban" TargetMode="External"/><Relationship Id="rId36" Type="http://schemas.openxmlformats.org/officeDocument/2006/relationships/hyperlink" Target="https://www.cpsc.gov/Recalls/2026/Meijer-Recalls-Lullaby-Lane-and-MCS-Childrens-Sleepwear-Due-to-Burn-Hazard-Violates-Mandatory-Standard-for-Childrens-Sleepwear" TargetMode="External"/><Relationship Id="rId10" Type="http://schemas.openxmlformats.org/officeDocument/2006/relationships/hyperlink" Target="https://www.cpsc.gov/Recalls/2026/Grtard-Magnetic-Stick-Figure-Toy-Sets-Recalled-Due-to-Risk-of-Serious-Injury-or-Death-from-Magnet-Ingestion-Violates-Mandatory-Standard-for-Toys" TargetMode="External"/><Relationship Id="rId19" Type="http://schemas.openxmlformats.org/officeDocument/2006/relationships/hyperlink" Target="https://www.cpsc.gov/Recalls/2026/TheKiddoSpace-Recalls-Childrens-Christmas-Tree-Play-Sets-Due-to-Risk-of-Injury-from-Lead-Exposure-Violates-Federal-Lead-Content-Ban-and-Mandatory-Standard-for-Toys" TargetMode="External"/><Relationship Id="rId31" Type="http://schemas.openxmlformats.org/officeDocument/2006/relationships/hyperlink" Target="https://www.cpsc.gov/Recalls/2026/Zelbuck-Childrens-Chess-Games-Recalled-Due-to-Risk-of-Serious-Injury-or-Death-from-Magnet-Ingestion-Violate-Mandatory-Standard-for-Toys-Sold-on-Amazon-by-n-b-plus" TargetMode="External"/><Relationship Id="rId44" Type="http://schemas.openxmlformats.org/officeDocument/2006/relationships/hyperlink" Target="https://www.cpsc.gov/Recalls/2026/SOOWERY-6-Drawer-Dressers-Recalled-Due-to-Risk-of-Serious-Injury-or-Death-from-Tip-Over-and-Entrapment-Hazards-Violates-Mandatory-Standard-for-Clothing-Storage-Units" TargetMode="External"/><Relationship Id="rId4" Type="http://schemas.openxmlformats.org/officeDocument/2006/relationships/hyperlink" Target="https://www.cpsc.gov/Recalls/2026/Unique-Brands-Com-Recalls-Forever-21-Pajama-Pants-Due-to-Risk-of-Serious-Injury-or-Death-from-Burn-Hazard-Violates-Mandatory-Flammability-Standards-for-Childrens-Sleepwear" TargetMode="External"/><Relationship Id="rId9" Type="http://schemas.openxmlformats.org/officeDocument/2006/relationships/hyperlink" Target="https://www.cpsc.gov/Recalls/2026/Evajoy-Above-Ground-Pools-48-Inches-and-Taller-Recalled-Due-to-Drowning-Hazard-Manufactured-by-Shenzhen-Danya-Tech" TargetMode="External"/><Relationship Id="rId14" Type="http://schemas.openxmlformats.org/officeDocument/2006/relationships/hyperlink" Target="https://www.cpsc.gov/Recalls/2026/Royal-Oak-Enterprises-Recalls-Lighters-Due-to-Risk-of-Serious-Injury-or-Death-from-Fire-and-Burn-Hazards-Violates-Mandatory-Standard-for-Multipurpose-Lighters" TargetMode="External"/><Relationship Id="rId22" Type="http://schemas.openxmlformats.org/officeDocument/2006/relationships/hyperlink" Target="https://www.cpsc.gov/Recalls/2026/TheKiddoSpace-Recalls-Childrens-Handwriting-Practice-Kits-Due-to-Risk-of-Injury-from-Lead-Exposure-Violates-Federal-Lead-Content-Ban" TargetMode="External"/><Relationship Id="rId27" Type="http://schemas.openxmlformats.org/officeDocument/2006/relationships/hyperlink" Target="https://www.cpsc.gov/Recalls/2026/TheKiddoSpace-Recalls-Peg-Doll-Childrens-Toys-Due-to-Risk-of-Serious-Injury-or-Death-from-Choking-Hazard-Violate-Small-Parts-Ban" TargetMode="External"/><Relationship Id="rId30" Type="http://schemas.openxmlformats.org/officeDocument/2006/relationships/hyperlink" Target="https://www.cpsc.gov/Recalls/2026/Trankerloop-Baby-Bath-Seats-Recalled-Due-to-Risk-of-Serious-Injury-or-Death-to-Children-from-Drowning-Violates-Mandatory-Standard-for-Infant-Bath-Seats" TargetMode="External"/><Relationship Id="rId35" Type="http://schemas.openxmlformats.org/officeDocument/2006/relationships/hyperlink" Target="https://www.cpsc.gov/Recalls/2026/Jolys-Recalls-80-Vinegar-Due-to-Risk-of-Serious-Injury-or-Death-from-Poisoning-and-Chemical-Burns-Violates-FHSA-Labeling-Requirements" TargetMode="External"/><Relationship Id="rId43" Type="http://schemas.openxmlformats.org/officeDocument/2006/relationships/hyperlink" Target="https://www.cpsc.gov/Recalls/2026/LShome-Photoelectric-Smoke-Detector-Fire-Alarms-Recalled-Due-Failure-to-Warn-During-Fire-Posing-Serious-Injury-or-Death-Hazard-Sold-Exclusively-on-Amazon-com-by-TIANJINSHIHAOWEIXINSHENGJIDIANANZHUANGGONGCHENG" TargetMode="External"/><Relationship Id="rId8" Type="http://schemas.openxmlformats.org/officeDocument/2006/relationships/hyperlink" Target="https://www.cpsc.gov/Recalls/2026/Dupray-USA-Recalls-Neat-Steam-Cleaners-Due-to-Risk-of-Burn-Hazards-or-Serious-Injury" TargetMode="External"/><Relationship Id="rId3" Type="http://schemas.openxmlformats.org/officeDocument/2006/relationships/hyperlink" Target="https://www.cpsc.gov/Recalls/2026/Tomum-Minoxidil-Hair-Serum-Spray-Bottles-Recalled-Due-to-Risk-of-Serious-Injury-or-Death-from-Child-Poisoning-Violates-Mandatory-Standard-for-Child-Resistant-Packaging-Distributed-by-Belleka" TargetMode="External"/><Relationship Id="rId12" Type="http://schemas.openxmlformats.org/officeDocument/2006/relationships/hyperlink" Target="https://www.cpsc.gov/Recalls/2026/Magnetic-Chess-Games-Recalled-Due-to-Risk-of-Serious-Injury-or-Death-from-Magnet-Ingestion-Violates-Mandatory-Standard-for-Toys-Sold-on-Amazon-by-Kaiwenshangpin" TargetMode="External"/><Relationship Id="rId17" Type="http://schemas.openxmlformats.org/officeDocument/2006/relationships/hyperlink" Target="https://www.cpsc.gov/Recalls/2026/SumDirect-LED-Mini-Lights-Recalled-Due-to-Risk-of-Serious-Injury-or-Death-from-Battery-Ingestion-Violates-Mandatory-Standard-for-Consumer-Products-with-Button-Cell-Batteries" TargetMode="External"/><Relationship Id="rId25" Type="http://schemas.openxmlformats.org/officeDocument/2006/relationships/hyperlink" Target="https://www.cpsc.gov/Recalls/2026/TheKiddoSpace-Recalls-Childrens-Story-Books-Due-to-Choking-Hazard" TargetMode="External"/><Relationship Id="rId33" Type="http://schemas.openxmlformats.org/officeDocument/2006/relationships/hyperlink" Target="https://www.cpsc.gov/Recalls/2026/Huaker-Magnetic-Balls-and-Rods-Sets-Recalled-Due-to-Risk-of-Serious-Injury-or-Death-from-Choking-Violates-the-Small-Ball-Ban" TargetMode="External"/><Relationship Id="rId38" Type="http://schemas.openxmlformats.org/officeDocument/2006/relationships/hyperlink" Target="https://www.cpsc.gov/Recalls/2026/SAMIT-Youth-Multi-Purpose-Helmets-Recalled-Due-to-Risk-of-Serious-Injury-or-Death-from-Head-Injury-Violates-Mandatory-Standard-for-Bicycle-Helmets-Sold-on-Amazon-by-SAMIT-Outdoor" TargetMode="External"/><Relationship Id="rId46" Type="http://schemas.openxmlformats.org/officeDocument/2006/relationships/hyperlink" Target="https://www.cpsc.gov/Recalls/2026/Watkins-Manufacturing-Recalls-Hydromassage-Rotary-Jets-in-Highlife-Collection-Spas-Due-to-Entanglement-and-Drowning-Hazards" TargetMode="External"/><Relationship Id="rId20" Type="http://schemas.openxmlformats.org/officeDocument/2006/relationships/hyperlink" Target="https://www.cpsc.gov/Recalls/2026/TheKiddoSpace-Recalls-Childrens-Fingerpainting-Kits-Due-to-Risk-of-Injury-from-Hazardous-Substances-and-Phthalate-Exposure-Violates-Federal-Hazardous-Substances-Act-and-Phthalates-Ban" TargetMode="External"/><Relationship Id="rId41" Type="http://schemas.openxmlformats.org/officeDocument/2006/relationships/hyperlink" Target="https://www.cpsc.gov/Recalls/2026/CheerKid-Baby-Bath-Seats-Recalled-Due-to-Risk-of-Serious-Injury-or-Death-to-Children-from-Drowning-Violates-Mandatory-Standard-for-Infant-Bath-Seats-Sold-on-Amazon-by-Babibaby-and-Wo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E889-949A-F84D-8DC4-0C4CF9C7A792}">
  <dimension ref="A1:G48"/>
  <sheetViews>
    <sheetView tabSelected="1" topLeftCell="C1" zoomScale="200" workbookViewId="0">
      <selection activeCell="F32" sqref="F32"/>
    </sheetView>
  </sheetViews>
  <sheetFormatPr baseColWidth="10" defaultRowHeight="26" outlineLevelCol="1" x14ac:dyDescent="0.2"/>
  <cols>
    <col min="1" max="1" width="7.6640625" hidden="1" customWidth="1" outlineLevel="1"/>
    <col min="2" max="2" width="8" hidden="1" customWidth="1" outlineLevel="1"/>
    <col min="3" max="3" width="17.83203125" style="4" customWidth="1" collapsed="1"/>
    <col min="4" max="5" width="14.6640625" style="3" customWidth="1"/>
    <col min="6" max="6" width="109" style="2" customWidth="1"/>
    <col min="7" max="7" width="113.33203125" style="1" customWidth="1"/>
  </cols>
  <sheetData>
    <row r="1" spans="1:7" ht="44" x14ac:dyDescent="0.2">
      <c r="A1" s="11" t="s">
        <v>109</v>
      </c>
      <c r="B1" s="11" t="s">
        <v>108</v>
      </c>
      <c r="C1" s="11" t="s">
        <v>107</v>
      </c>
      <c r="D1" s="11" t="s">
        <v>106</v>
      </c>
      <c r="E1" s="11" t="s">
        <v>105</v>
      </c>
      <c r="F1" s="11" t="s">
        <v>104</v>
      </c>
      <c r="G1" s="10" t="s">
        <v>103</v>
      </c>
    </row>
    <row r="2" spans="1:7" ht="81" x14ac:dyDescent="0.3">
      <c r="A2" s="8">
        <f>WEEKNUM(D2)</f>
        <v>10</v>
      </c>
      <c r="B2">
        <v>1</v>
      </c>
      <c r="C2" s="4" t="str">
        <f>"Week "&amp;A2&amp;"- Recall "&amp;B2</f>
        <v>Week 10- Recall 1</v>
      </c>
      <c r="D2" s="3" t="s">
        <v>96</v>
      </c>
      <c r="E2" s="9" t="s">
        <v>8</v>
      </c>
      <c r="F2" s="6" t="s">
        <v>102</v>
      </c>
      <c r="G2" s="5" t="s">
        <v>101</v>
      </c>
    </row>
    <row r="3" spans="1:7" ht="54" x14ac:dyDescent="0.3">
      <c r="A3" s="8">
        <f>WEEKNUM(D3)</f>
        <v>10</v>
      </c>
      <c r="B3">
        <f>B2+1</f>
        <v>2</v>
      </c>
      <c r="C3" s="4" t="str">
        <f>"Week "&amp;A3&amp;"- Recall "&amp;B3</f>
        <v>Week 10- Recall 2</v>
      </c>
      <c r="D3" s="3" t="s">
        <v>96</v>
      </c>
      <c r="E3" s="7"/>
      <c r="F3" s="6" t="s">
        <v>100</v>
      </c>
      <c r="G3" s="5" t="s">
        <v>99</v>
      </c>
    </row>
    <row r="4" spans="1:7" ht="108" x14ac:dyDescent="0.3">
      <c r="A4" s="8">
        <f>WEEKNUM(D4)</f>
        <v>10</v>
      </c>
      <c r="B4">
        <f>B3+1</f>
        <v>3</v>
      </c>
      <c r="C4" s="4" t="str">
        <f>"Week "&amp;A4&amp;"- Recall "&amp;B4</f>
        <v>Week 10- Recall 3</v>
      </c>
      <c r="D4" s="3" t="s">
        <v>96</v>
      </c>
      <c r="E4" s="7"/>
      <c r="F4" s="6" t="s">
        <v>98</v>
      </c>
      <c r="G4" s="5" t="s">
        <v>97</v>
      </c>
    </row>
    <row r="5" spans="1:7" ht="81" x14ac:dyDescent="0.3">
      <c r="A5" s="8">
        <f>WEEKNUM(D5)</f>
        <v>10</v>
      </c>
      <c r="B5">
        <f>B4+1</f>
        <v>4</v>
      </c>
      <c r="C5" s="4" t="str">
        <f>"Week "&amp;A5&amp;"- Recall "&amp;B5</f>
        <v>Week 10- Recall 4</v>
      </c>
      <c r="D5" s="3" t="s">
        <v>96</v>
      </c>
      <c r="E5" s="7"/>
      <c r="F5" s="6" t="s">
        <v>95</v>
      </c>
      <c r="G5" s="5" t="s">
        <v>94</v>
      </c>
    </row>
    <row r="6" spans="1:7" ht="81" x14ac:dyDescent="0.3">
      <c r="A6" s="8">
        <f>WEEKNUM(D6)</f>
        <v>9</v>
      </c>
      <c r="B6">
        <v>1</v>
      </c>
      <c r="C6" s="4" t="str">
        <f>"Week "&amp;A6&amp;"- Recall "&amp;B6</f>
        <v>Week 9- Recall 1</v>
      </c>
      <c r="D6" s="3" t="s">
        <v>41</v>
      </c>
      <c r="E6" s="7"/>
      <c r="F6" s="6" t="s">
        <v>93</v>
      </c>
      <c r="G6" s="5" t="s">
        <v>92</v>
      </c>
    </row>
    <row r="7" spans="1:7" ht="54" x14ac:dyDescent="0.3">
      <c r="A7" s="8">
        <f>WEEKNUM(D7)</f>
        <v>9</v>
      </c>
      <c r="B7">
        <f>B6+1</f>
        <v>2</v>
      </c>
      <c r="C7" s="4" t="str">
        <f>"Week "&amp;A7&amp;"- Recall "&amp;B7</f>
        <v>Week 9- Recall 2</v>
      </c>
      <c r="D7" s="3" t="s">
        <v>41</v>
      </c>
      <c r="E7" s="7"/>
      <c r="F7" s="6" t="s">
        <v>91</v>
      </c>
      <c r="G7" s="5" t="s">
        <v>90</v>
      </c>
    </row>
    <row r="8" spans="1:7" ht="81" x14ac:dyDescent="0.3">
      <c r="A8" s="8">
        <f>WEEKNUM(D8)</f>
        <v>9</v>
      </c>
      <c r="B8">
        <f>B7+1</f>
        <v>3</v>
      </c>
      <c r="C8" s="4" t="str">
        <f>"Week "&amp;A8&amp;"- Recall "&amp;B8</f>
        <v>Week 9- Recall 3</v>
      </c>
      <c r="D8" s="3" t="s">
        <v>41</v>
      </c>
      <c r="E8" s="7"/>
      <c r="F8" s="6" t="s">
        <v>89</v>
      </c>
      <c r="G8" s="5" t="s">
        <v>88</v>
      </c>
    </row>
    <row r="9" spans="1:7" ht="54" x14ac:dyDescent="0.3">
      <c r="A9" s="8">
        <f>WEEKNUM(D9)</f>
        <v>9</v>
      </c>
      <c r="B9">
        <f>B8+1</f>
        <v>4</v>
      </c>
      <c r="C9" s="4" t="str">
        <f>"Week "&amp;A9&amp;"- Recall "&amp;B9</f>
        <v>Week 9- Recall 4</v>
      </c>
      <c r="D9" s="3" t="s">
        <v>41</v>
      </c>
      <c r="E9" s="7"/>
      <c r="F9" s="6" t="s">
        <v>87</v>
      </c>
      <c r="G9" s="5" t="s">
        <v>86</v>
      </c>
    </row>
    <row r="10" spans="1:7" ht="81" x14ac:dyDescent="0.3">
      <c r="A10" s="8">
        <f>WEEKNUM(D10)</f>
        <v>9</v>
      </c>
      <c r="B10">
        <f>B9+1</f>
        <v>5</v>
      </c>
      <c r="C10" s="4" t="str">
        <f>"Week "&amp;A10&amp;"- Recall "&amp;B10</f>
        <v>Week 9- Recall 5</v>
      </c>
      <c r="D10" s="3" t="s">
        <v>41</v>
      </c>
      <c r="E10" s="7"/>
      <c r="F10" s="6" t="s">
        <v>85</v>
      </c>
      <c r="G10" s="5" t="s">
        <v>84</v>
      </c>
    </row>
    <row r="11" spans="1:7" ht="81" x14ac:dyDescent="0.3">
      <c r="A11" s="8">
        <f>WEEKNUM(D11)</f>
        <v>9</v>
      </c>
      <c r="B11">
        <f>B10+1</f>
        <v>6</v>
      </c>
      <c r="C11" s="4" t="str">
        <f>"Week "&amp;A11&amp;"- Recall "&amp;B11</f>
        <v>Week 9- Recall 6</v>
      </c>
      <c r="D11" s="3" t="s">
        <v>41</v>
      </c>
      <c r="E11" s="7"/>
      <c r="F11" s="6" t="s">
        <v>83</v>
      </c>
      <c r="G11" s="5" t="s">
        <v>82</v>
      </c>
    </row>
    <row r="12" spans="1:7" ht="108" x14ac:dyDescent="0.3">
      <c r="A12" s="8">
        <f>WEEKNUM(D12)</f>
        <v>9</v>
      </c>
      <c r="B12">
        <f>B11+1</f>
        <v>7</v>
      </c>
      <c r="C12" s="4" t="str">
        <f>"Week "&amp;A12&amp;"- Recall "&amp;B12</f>
        <v>Week 9- Recall 7</v>
      </c>
      <c r="D12" s="3" t="s">
        <v>41</v>
      </c>
      <c r="E12" s="7"/>
      <c r="F12" s="6" t="s">
        <v>81</v>
      </c>
      <c r="G12" s="5" t="s">
        <v>80</v>
      </c>
    </row>
    <row r="13" spans="1:7" ht="81" x14ac:dyDescent="0.3">
      <c r="A13" s="8">
        <f>WEEKNUM(D13)</f>
        <v>9</v>
      </c>
      <c r="B13">
        <f>B12+1</f>
        <v>8</v>
      </c>
      <c r="C13" s="4" t="str">
        <f>"Week "&amp;A13&amp;"- Recall "&amp;B13</f>
        <v>Week 9- Recall 8</v>
      </c>
      <c r="D13" s="3" t="s">
        <v>41</v>
      </c>
      <c r="E13" s="7"/>
      <c r="F13" s="6" t="s">
        <v>79</v>
      </c>
      <c r="G13" s="5" t="s">
        <v>78</v>
      </c>
    </row>
    <row r="14" spans="1:7" ht="54" x14ac:dyDescent="0.3">
      <c r="A14" s="8">
        <f>WEEKNUM(D14)</f>
        <v>9</v>
      </c>
      <c r="B14">
        <f>B13+1</f>
        <v>9</v>
      </c>
      <c r="C14" s="4" t="str">
        <f>"Week "&amp;A14&amp;"- Recall "&amp;B14</f>
        <v>Week 9- Recall 9</v>
      </c>
      <c r="D14" s="3" t="s">
        <v>41</v>
      </c>
      <c r="E14" s="7"/>
      <c r="F14" s="6" t="s">
        <v>77</v>
      </c>
      <c r="G14" s="5" t="s">
        <v>76</v>
      </c>
    </row>
    <row r="15" spans="1:7" ht="81" x14ac:dyDescent="0.3">
      <c r="A15" s="8">
        <f>WEEKNUM(D15)</f>
        <v>9</v>
      </c>
      <c r="B15">
        <f>B14+1</f>
        <v>10</v>
      </c>
      <c r="C15" s="4" t="str">
        <f>"Week "&amp;A15&amp;"- Recall "&amp;B15</f>
        <v>Week 9- Recall 10</v>
      </c>
      <c r="D15" s="3" t="s">
        <v>41</v>
      </c>
      <c r="E15" s="7"/>
      <c r="F15" s="6" t="s">
        <v>75</v>
      </c>
      <c r="G15" s="5" t="s">
        <v>74</v>
      </c>
    </row>
    <row r="16" spans="1:7" ht="49" customHeight="1" x14ac:dyDescent="0.3">
      <c r="A16" s="8">
        <f>WEEKNUM(D16)</f>
        <v>9</v>
      </c>
      <c r="B16">
        <f>B15+1</f>
        <v>11</v>
      </c>
      <c r="C16" s="4" t="str">
        <f>"Week "&amp;A16&amp;"- Recall "&amp;B16</f>
        <v>Week 9- Recall 11</v>
      </c>
      <c r="D16" s="3" t="s">
        <v>41</v>
      </c>
      <c r="E16" s="7"/>
      <c r="F16" s="6" t="s">
        <v>73</v>
      </c>
      <c r="G16" s="5" t="s">
        <v>72</v>
      </c>
    </row>
    <row r="17" spans="1:7" ht="108" x14ac:dyDescent="0.3">
      <c r="A17" s="8">
        <f>WEEKNUM(D17)</f>
        <v>9</v>
      </c>
      <c r="B17">
        <f>B16+1</f>
        <v>12</v>
      </c>
      <c r="C17" s="4" t="str">
        <f>"Week "&amp;A17&amp;"- Recall "&amp;B17</f>
        <v>Week 9- Recall 12</v>
      </c>
      <c r="D17" s="3" t="s">
        <v>41</v>
      </c>
      <c r="E17" s="7"/>
      <c r="F17" s="6" t="s">
        <v>71</v>
      </c>
      <c r="G17" s="5" t="s">
        <v>70</v>
      </c>
    </row>
    <row r="18" spans="1:7" ht="81" x14ac:dyDescent="0.3">
      <c r="A18" s="8">
        <f>WEEKNUM(D18)</f>
        <v>9</v>
      </c>
      <c r="B18">
        <f>B17+1</f>
        <v>13</v>
      </c>
      <c r="C18" s="4" t="str">
        <f>"Week "&amp;A18&amp;"- Recall "&amp;B18</f>
        <v>Week 9- Recall 13</v>
      </c>
      <c r="D18" s="3" t="s">
        <v>41</v>
      </c>
      <c r="E18" s="9" t="s">
        <v>8</v>
      </c>
      <c r="F18" s="6" t="s">
        <v>69</v>
      </c>
      <c r="G18" s="5" t="s">
        <v>68</v>
      </c>
    </row>
    <row r="19" spans="1:7" ht="54" x14ac:dyDescent="0.3">
      <c r="A19" s="8">
        <f>WEEKNUM(D19)</f>
        <v>9</v>
      </c>
      <c r="B19">
        <f>B18+1</f>
        <v>14</v>
      </c>
      <c r="C19" s="4" t="str">
        <f>"Week "&amp;A19&amp;"- Recall "&amp;B19</f>
        <v>Week 9- Recall 14</v>
      </c>
      <c r="D19" s="3" t="s">
        <v>41</v>
      </c>
      <c r="E19" s="7"/>
      <c r="F19" s="6" t="s">
        <v>67</v>
      </c>
      <c r="G19" s="5" t="s">
        <v>66</v>
      </c>
    </row>
    <row r="20" spans="1:7" ht="81" x14ac:dyDescent="0.3">
      <c r="A20" s="8">
        <f>WEEKNUM(D20)</f>
        <v>9</v>
      </c>
      <c r="B20">
        <f>B19+1</f>
        <v>15</v>
      </c>
      <c r="C20" s="4" t="str">
        <f>"Week "&amp;A20&amp;"- Recall "&amp;B20</f>
        <v>Week 9- Recall 15</v>
      </c>
      <c r="D20" s="3" t="s">
        <v>41</v>
      </c>
      <c r="E20" s="7"/>
      <c r="F20" s="6" t="s">
        <v>65</v>
      </c>
      <c r="G20" s="5" t="s">
        <v>64</v>
      </c>
    </row>
    <row r="21" spans="1:7" ht="108" x14ac:dyDescent="0.3">
      <c r="A21" s="8">
        <f>WEEKNUM(D21)</f>
        <v>9</v>
      </c>
      <c r="B21">
        <f>B20+1</f>
        <v>16</v>
      </c>
      <c r="C21" s="4" t="str">
        <f>"Week "&amp;A21&amp;"- Recall "&amp;B21</f>
        <v>Week 9- Recall 16</v>
      </c>
      <c r="D21" s="3" t="s">
        <v>41</v>
      </c>
      <c r="E21" s="7"/>
      <c r="F21" s="6" t="s">
        <v>63</v>
      </c>
      <c r="G21" s="5" t="s">
        <v>62</v>
      </c>
    </row>
    <row r="22" spans="1:7" ht="108" x14ac:dyDescent="0.3">
      <c r="A22" s="8">
        <f>WEEKNUM(D22)</f>
        <v>9</v>
      </c>
      <c r="B22">
        <f>B21+1</f>
        <v>17</v>
      </c>
      <c r="C22" s="4" t="str">
        <f>"Week "&amp;A22&amp;"- Recall "&amp;B22</f>
        <v>Week 9- Recall 17</v>
      </c>
      <c r="D22" s="3" t="s">
        <v>41</v>
      </c>
      <c r="E22" s="7"/>
      <c r="F22" s="6" t="s">
        <v>61</v>
      </c>
      <c r="G22" s="5" t="s">
        <v>60</v>
      </c>
    </row>
    <row r="23" spans="1:7" ht="81" x14ac:dyDescent="0.3">
      <c r="A23" s="8">
        <f>WEEKNUM(D23)</f>
        <v>9</v>
      </c>
      <c r="B23">
        <f>B22+1</f>
        <v>18</v>
      </c>
      <c r="C23" s="4" t="str">
        <f>"Week "&amp;A23&amp;"- Recall "&amp;B23</f>
        <v>Week 9- Recall 18</v>
      </c>
      <c r="D23" s="3" t="s">
        <v>41</v>
      </c>
      <c r="E23" s="7"/>
      <c r="F23" s="6" t="s">
        <v>59</v>
      </c>
      <c r="G23" s="5" t="s">
        <v>58</v>
      </c>
    </row>
    <row r="24" spans="1:7" ht="81" x14ac:dyDescent="0.3">
      <c r="A24" s="8">
        <f>WEEKNUM(D24)</f>
        <v>9</v>
      </c>
      <c r="B24">
        <f>B23+1</f>
        <v>19</v>
      </c>
      <c r="C24" s="4" t="str">
        <f>"Week "&amp;A24&amp;"- Recall "&amp;B24</f>
        <v>Week 9- Recall 19</v>
      </c>
      <c r="D24" s="3" t="s">
        <v>41</v>
      </c>
      <c r="E24" s="7"/>
      <c r="F24" s="6" t="s">
        <v>57</v>
      </c>
      <c r="G24" s="5" t="s">
        <v>56</v>
      </c>
    </row>
    <row r="25" spans="1:7" ht="54" x14ac:dyDescent="0.3">
      <c r="A25" s="8">
        <f>WEEKNUM(D25)</f>
        <v>9</v>
      </c>
      <c r="B25">
        <f>B24+1</f>
        <v>20</v>
      </c>
      <c r="C25" s="4" t="str">
        <f>"Week "&amp;A25&amp;"- Recall "&amp;B25</f>
        <v>Week 9- Recall 20</v>
      </c>
      <c r="D25" s="3" t="s">
        <v>41</v>
      </c>
      <c r="E25" s="7"/>
      <c r="F25" s="6" t="s">
        <v>55</v>
      </c>
      <c r="G25" s="5" t="s">
        <v>54</v>
      </c>
    </row>
    <row r="26" spans="1:7" ht="54" x14ac:dyDescent="0.3">
      <c r="A26" s="8">
        <f>WEEKNUM(D26)</f>
        <v>9</v>
      </c>
      <c r="B26">
        <f>B25+1</f>
        <v>21</v>
      </c>
      <c r="C26" s="4" t="str">
        <f>"Week "&amp;A26&amp;"- Recall "&amp;B26</f>
        <v>Week 9- Recall 21</v>
      </c>
      <c r="D26" s="3" t="s">
        <v>41</v>
      </c>
      <c r="E26" s="7"/>
      <c r="F26" s="6" t="s">
        <v>53</v>
      </c>
      <c r="G26" s="5" t="s">
        <v>52</v>
      </c>
    </row>
    <row r="27" spans="1:7" ht="81" x14ac:dyDescent="0.3">
      <c r="A27" s="8">
        <f>WEEKNUM(D27)</f>
        <v>9</v>
      </c>
      <c r="B27">
        <f>B26+1</f>
        <v>22</v>
      </c>
      <c r="C27" s="4" t="str">
        <f>"Week "&amp;A27&amp;"- Recall "&amp;B27</f>
        <v>Week 9- Recall 22</v>
      </c>
      <c r="D27" s="3" t="s">
        <v>41</v>
      </c>
      <c r="E27" s="7"/>
      <c r="F27" s="6" t="s">
        <v>51</v>
      </c>
      <c r="G27" s="5" t="s">
        <v>50</v>
      </c>
    </row>
    <row r="28" spans="1:7" ht="81" x14ac:dyDescent="0.3">
      <c r="A28" s="8">
        <f>WEEKNUM(D28)</f>
        <v>9</v>
      </c>
      <c r="B28">
        <f>B27+1</f>
        <v>23</v>
      </c>
      <c r="C28" s="4" t="str">
        <f>"Week "&amp;A28&amp;"- Recall "&amp;B28</f>
        <v>Week 9- Recall 23</v>
      </c>
      <c r="D28" s="3" t="s">
        <v>41</v>
      </c>
      <c r="E28" s="7"/>
      <c r="F28" s="6" t="s">
        <v>49</v>
      </c>
      <c r="G28" s="5" t="s">
        <v>48</v>
      </c>
    </row>
    <row r="29" spans="1:7" ht="81" x14ac:dyDescent="0.3">
      <c r="A29" s="8">
        <f>WEEKNUM(D29)</f>
        <v>9</v>
      </c>
      <c r="B29">
        <f>B28+1</f>
        <v>24</v>
      </c>
      <c r="C29" s="4" t="str">
        <f>"Week "&amp;A29&amp;"- Recall "&amp;B29</f>
        <v>Week 9- Recall 24</v>
      </c>
      <c r="D29" s="3" t="s">
        <v>41</v>
      </c>
      <c r="E29" s="7"/>
      <c r="F29" s="6" t="s">
        <v>47</v>
      </c>
      <c r="G29" s="5" t="s">
        <v>46</v>
      </c>
    </row>
    <row r="30" spans="1:7" ht="81" x14ac:dyDescent="0.3">
      <c r="A30" s="8">
        <f>WEEKNUM(D30)</f>
        <v>9</v>
      </c>
      <c r="B30">
        <f>B29+1</f>
        <v>25</v>
      </c>
      <c r="C30" s="4" t="str">
        <f>"Week "&amp;A30&amp;"- Recall "&amp;B30</f>
        <v>Week 9- Recall 25</v>
      </c>
      <c r="D30" s="3" t="s">
        <v>41</v>
      </c>
      <c r="E30" s="7"/>
      <c r="F30" s="6" t="s">
        <v>45</v>
      </c>
      <c r="G30" s="5" t="s">
        <v>44</v>
      </c>
    </row>
    <row r="31" spans="1:7" ht="81" x14ac:dyDescent="0.3">
      <c r="A31" s="8">
        <f>WEEKNUM(D31)</f>
        <v>9</v>
      </c>
      <c r="B31">
        <f>B30+1</f>
        <v>26</v>
      </c>
      <c r="C31" s="4" t="str">
        <f>"Week "&amp;A31&amp;"- Recall "&amp;B31</f>
        <v>Week 9- Recall 26</v>
      </c>
      <c r="D31" s="3" t="s">
        <v>41</v>
      </c>
      <c r="E31" s="7"/>
      <c r="F31" s="6" t="s">
        <v>43</v>
      </c>
      <c r="G31" s="5" t="s">
        <v>42</v>
      </c>
    </row>
    <row r="32" spans="1:7" ht="81" x14ac:dyDescent="0.3">
      <c r="A32" s="8">
        <f>WEEKNUM(D32)</f>
        <v>9</v>
      </c>
      <c r="B32">
        <f>B31+1</f>
        <v>27</v>
      </c>
      <c r="C32" s="4" t="str">
        <f>"Week "&amp;A32&amp;"- Recall "&amp;B32</f>
        <v>Week 9- Recall 27</v>
      </c>
      <c r="D32" s="3" t="s">
        <v>41</v>
      </c>
      <c r="E32" s="7" t="s">
        <v>37</v>
      </c>
      <c r="F32" s="6" t="s">
        <v>40</v>
      </c>
      <c r="G32" s="5" t="s">
        <v>39</v>
      </c>
    </row>
    <row r="33" spans="1:7" ht="81" x14ac:dyDescent="0.3">
      <c r="A33" s="8">
        <f>WEEKNUM(D33)</f>
        <v>9</v>
      </c>
      <c r="B33">
        <f>B32+1</f>
        <v>28</v>
      </c>
      <c r="C33" s="4" t="str">
        <f>"Week "&amp;A33&amp;"- Recall "&amp;B33</f>
        <v>Week 9- Recall 28</v>
      </c>
      <c r="D33" s="3" t="s">
        <v>38</v>
      </c>
      <c r="E33" s="7" t="s">
        <v>37</v>
      </c>
      <c r="F33" s="6" t="s">
        <v>36</v>
      </c>
      <c r="G33" s="5" t="s">
        <v>35</v>
      </c>
    </row>
    <row r="34" spans="1:7" ht="81" x14ac:dyDescent="0.3">
      <c r="A34" s="8">
        <f>WEEKNUM(D34)</f>
        <v>8</v>
      </c>
      <c r="B34">
        <v>1</v>
      </c>
      <c r="C34" s="4" t="str">
        <f>"Week "&amp;A34&amp;"- Recall "&amp;B34</f>
        <v>Week 8- Recall 1</v>
      </c>
      <c r="D34" s="3" t="s">
        <v>21</v>
      </c>
      <c r="E34" s="7" t="s">
        <v>34</v>
      </c>
      <c r="F34" s="6" t="s">
        <v>33</v>
      </c>
      <c r="G34" s="5" t="s">
        <v>32</v>
      </c>
    </row>
    <row r="35" spans="1:7" ht="81" x14ac:dyDescent="0.3">
      <c r="A35" s="8">
        <f>WEEKNUM(D35)</f>
        <v>8</v>
      </c>
      <c r="B35">
        <f>B34+1</f>
        <v>2</v>
      </c>
      <c r="C35" s="4" t="str">
        <f>"Week "&amp;A35&amp;"- Recall "&amp;B35</f>
        <v>Week 8- Recall 2</v>
      </c>
      <c r="D35" s="3" t="s">
        <v>21</v>
      </c>
      <c r="E35" s="7" t="str">
        <f>IF(SEARCH("battery",F35,1)&gt;0,"Battery","")</f>
        <v>Battery</v>
      </c>
      <c r="F35" s="6" t="s">
        <v>31</v>
      </c>
      <c r="G35" s="5" t="s">
        <v>30</v>
      </c>
    </row>
    <row r="36" spans="1:7" ht="81" x14ac:dyDescent="0.3">
      <c r="A36" s="8">
        <f>WEEKNUM(D36)</f>
        <v>8</v>
      </c>
      <c r="B36">
        <f>B35+1</f>
        <v>3</v>
      </c>
      <c r="C36" s="4" t="str">
        <f>"Week "&amp;A36&amp;"- Recall "&amp;B36</f>
        <v>Week 8- Recall 3</v>
      </c>
      <c r="D36" s="3" t="s">
        <v>21</v>
      </c>
      <c r="E36" s="7"/>
      <c r="F36" s="6" t="s">
        <v>29</v>
      </c>
      <c r="G36" s="5" t="s">
        <v>28</v>
      </c>
    </row>
    <row r="37" spans="1:7" ht="81" x14ac:dyDescent="0.3">
      <c r="A37" s="8">
        <f>WEEKNUM(D37)</f>
        <v>8</v>
      </c>
      <c r="B37">
        <f>B36+1</f>
        <v>4</v>
      </c>
      <c r="C37" s="4" t="str">
        <f>"Week "&amp;A37&amp;"- Recall "&amp;B37</f>
        <v>Week 8- Recall 4</v>
      </c>
      <c r="D37" s="3" t="s">
        <v>21</v>
      </c>
      <c r="E37" s="7"/>
      <c r="F37" s="6" t="s">
        <v>27</v>
      </c>
      <c r="G37" s="5" t="s">
        <v>26</v>
      </c>
    </row>
    <row r="38" spans="1:7" ht="108" x14ac:dyDescent="0.3">
      <c r="A38" s="8">
        <f>WEEKNUM(D38)</f>
        <v>8</v>
      </c>
      <c r="B38">
        <f>B37+1</f>
        <v>5</v>
      </c>
      <c r="C38" s="4" t="str">
        <f>"Week "&amp;A38&amp;"- Recall "&amp;B38</f>
        <v>Week 8- Recall 5</v>
      </c>
      <c r="D38" s="3" t="s">
        <v>21</v>
      </c>
      <c r="E38" s="7" t="s">
        <v>8</v>
      </c>
      <c r="F38" s="6" t="s">
        <v>25</v>
      </c>
      <c r="G38" s="5" t="s">
        <v>24</v>
      </c>
    </row>
    <row r="39" spans="1:7" ht="81" x14ac:dyDescent="0.3">
      <c r="A39" s="8">
        <f>WEEKNUM(D39)</f>
        <v>8</v>
      </c>
      <c r="B39">
        <f>B38+1</f>
        <v>6</v>
      </c>
      <c r="C39" s="4" t="str">
        <f>"Week "&amp;A39&amp;"- Recall "&amp;B39</f>
        <v>Week 8- Recall 6</v>
      </c>
      <c r="D39" s="3" t="s">
        <v>21</v>
      </c>
      <c r="E39" s="7"/>
      <c r="F39" s="6" t="s">
        <v>23</v>
      </c>
      <c r="G39" s="5" t="s">
        <v>22</v>
      </c>
    </row>
    <row r="40" spans="1:7" ht="81" x14ac:dyDescent="0.3">
      <c r="A40" s="8">
        <f>WEEKNUM(D40)</f>
        <v>8</v>
      </c>
      <c r="B40">
        <f>B39+1</f>
        <v>7</v>
      </c>
      <c r="C40" s="4" t="str">
        <f>"Week "&amp;A40&amp;"- Recall "&amp;B40</f>
        <v>Week 8- Recall 7</v>
      </c>
      <c r="D40" s="3" t="s">
        <v>21</v>
      </c>
      <c r="E40" s="7"/>
      <c r="F40" s="6" t="s">
        <v>20</v>
      </c>
      <c r="G40" s="5" t="s">
        <v>19</v>
      </c>
    </row>
    <row r="41" spans="1:7" ht="81" x14ac:dyDescent="0.3">
      <c r="A41" s="8">
        <f>WEEKNUM(D41)</f>
        <v>7</v>
      </c>
      <c r="B41">
        <v>1</v>
      </c>
      <c r="C41" s="4" t="str">
        <f>"Week "&amp;A41&amp;"- Recall "&amp;B41</f>
        <v>Week 7- Recall 1</v>
      </c>
      <c r="D41" s="3" t="s">
        <v>5</v>
      </c>
      <c r="E41" s="7"/>
      <c r="F41" s="6" t="s">
        <v>18</v>
      </c>
      <c r="G41" s="5" t="s">
        <v>17</v>
      </c>
    </row>
    <row r="42" spans="1:7" ht="108" x14ac:dyDescent="0.3">
      <c r="A42" s="8">
        <f>WEEKNUM(D42)</f>
        <v>7</v>
      </c>
      <c r="B42">
        <f>B41+1</f>
        <v>2</v>
      </c>
      <c r="C42" s="4" t="str">
        <f>"Week "&amp;A42&amp;"- Recall "&amp;B42</f>
        <v>Week 7- Recall 2</v>
      </c>
      <c r="D42" s="3" t="s">
        <v>5</v>
      </c>
      <c r="E42" s="7"/>
      <c r="F42" s="6" t="s">
        <v>16</v>
      </c>
      <c r="G42" s="5" t="s">
        <v>15</v>
      </c>
    </row>
    <row r="43" spans="1:7" ht="81" x14ac:dyDescent="0.3">
      <c r="A43" s="8">
        <f>WEEKNUM(D43)</f>
        <v>7</v>
      </c>
      <c r="B43">
        <f>B42+1</f>
        <v>3</v>
      </c>
      <c r="C43" s="4" t="str">
        <f>"Week "&amp;A43&amp;"- Recall "&amp;B43</f>
        <v>Week 7- Recall 3</v>
      </c>
      <c r="D43" s="3" t="s">
        <v>5</v>
      </c>
      <c r="E43" s="7"/>
      <c r="F43" s="6" t="s">
        <v>14</v>
      </c>
      <c r="G43" s="5" t="s">
        <v>13</v>
      </c>
    </row>
    <row r="44" spans="1:7" ht="108" x14ac:dyDescent="0.3">
      <c r="A44" s="8">
        <f>WEEKNUM(D44)</f>
        <v>7</v>
      </c>
      <c r="B44">
        <f>B43+1</f>
        <v>4</v>
      </c>
      <c r="C44" s="4" t="str">
        <f>"Week "&amp;A44&amp;"- Recall "&amp;B44</f>
        <v>Week 7- Recall 4</v>
      </c>
      <c r="D44" s="3" t="s">
        <v>5</v>
      </c>
      <c r="E44" s="7"/>
      <c r="F44" s="6" t="s">
        <v>12</v>
      </c>
      <c r="G44" s="5" t="s">
        <v>11</v>
      </c>
    </row>
    <row r="45" spans="1:7" ht="81" x14ac:dyDescent="0.3">
      <c r="A45" s="8">
        <f>WEEKNUM(D45)</f>
        <v>7</v>
      </c>
      <c r="B45">
        <f>B44+1</f>
        <v>5</v>
      </c>
      <c r="C45" s="4" t="str">
        <f>"Week "&amp;A45&amp;"- Recall "&amp;B45</f>
        <v>Week 7- Recall 5</v>
      </c>
      <c r="D45" s="3" t="s">
        <v>5</v>
      </c>
      <c r="E45" s="7"/>
      <c r="F45" s="6" t="s">
        <v>10</v>
      </c>
      <c r="G45" s="5" t="s">
        <v>9</v>
      </c>
    </row>
    <row r="46" spans="1:7" ht="81" x14ac:dyDescent="0.3">
      <c r="A46" s="8">
        <f>WEEKNUM(D46)</f>
        <v>7</v>
      </c>
      <c r="B46">
        <f>B45+1</f>
        <v>6</v>
      </c>
      <c r="C46" s="4" t="str">
        <f>"Week "&amp;A46&amp;"- Recall "&amp;B46</f>
        <v>Week 7- Recall 6</v>
      </c>
      <c r="D46" s="3" t="s">
        <v>5</v>
      </c>
      <c r="E46" s="7" t="s">
        <v>8</v>
      </c>
      <c r="F46" s="6" t="s">
        <v>7</v>
      </c>
      <c r="G46" s="5" t="s">
        <v>6</v>
      </c>
    </row>
    <row r="47" spans="1:7" ht="81" x14ac:dyDescent="0.3">
      <c r="A47" s="8">
        <f>WEEKNUM(D47)</f>
        <v>7</v>
      </c>
      <c r="B47">
        <f>B46+1</f>
        <v>7</v>
      </c>
      <c r="C47" s="4" t="str">
        <f>"Week "&amp;A47&amp;"- Recall "&amp;B47</f>
        <v>Week 7- Recall 7</v>
      </c>
      <c r="D47" s="3" t="s">
        <v>5</v>
      </c>
      <c r="E47" s="7"/>
      <c r="F47" s="6" t="s">
        <v>4</v>
      </c>
      <c r="G47" s="5" t="s">
        <v>3</v>
      </c>
    </row>
    <row r="48" spans="1:7" ht="54" x14ac:dyDescent="0.3">
      <c r="A48" s="8">
        <f>WEEKNUM(D48)</f>
        <v>7</v>
      </c>
      <c r="B48">
        <f>B47+1</f>
        <v>8</v>
      </c>
      <c r="C48" s="4" t="str">
        <f>"Week "&amp;A48&amp;"- Recall "&amp;B48</f>
        <v>Week 7- Recall 8</v>
      </c>
      <c r="D48" s="3" t="s">
        <v>2</v>
      </c>
      <c r="E48" s="7"/>
      <c r="F48" s="6" t="s">
        <v>1</v>
      </c>
      <c r="G48" s="5" t="s">
        <v>0</v>
      </c>
    </row>
  </sheetData>
  <hyperlinks>
    <hyperlink ref="G2" r:id="rId1" xr:uid="{63D25CAC-9599-2E40-B2AA-64893EE1B7E8}"/>
    <hyperlink ref="G3" r:id="rId2" xr:uid="{03C56FE5-350C-DE4B-8ED7-321126042537}"/>
    <hyperlink ref="G4" r:id="rId3" xr:uid="{26753CBD-911B-B649-92DF-A4E63E949A8C}"/>
    <hyperlink ref="G5" r:id="rId4" xr:uid="{CC366A00-ABB7-EC40-A862-6D510DA0F6A1}"/>
    <hyperlink ref="G6" r:id="rId5" xr:uid="{02D2FBCE-4F97-ED48-857E-C18552845C09}"/>
    <hyperlink ref="G7" r:id="rId6" xr:uid="{F29A2CBD-7EC1-6949-AB71-6F66C93C4903}"/>
    <hyperlink ref="G8" r:id="rId7" xr:uid="{96BD2EF4-1D80-D740-99AE-47B7BDC36644}"/>
    <hyperlink ref="G9" r:id="rId8" xr:uid="{F65E7865-5E58-254A-B864-9BC50945E8CD}"/>
    <hyperlink ref="G10" r:id="rId9" xr:uid="{A2366892-5D7B-6D40-B8A1-E209AA363C69}"/>
    <hyperlink ref="G11" r:id="rId10" xr:uid="{D5D00B98-BBE3-A44D-AA4C-1FA9668DF1BA}"/>
    <hyperlink ref="G12" r:id="rId11" xr:uid="{1A7B42D4-9CB9-6348-B4F8-1110C134904A}"/>
    <hyperlink ref="G13" r:id="rId12" xr:uid="{C1AAA9D8-36F5-EA48-A779-09917815403D}"/>
    <hyperlink ref="G14" r:id="rId13" xr:uid="{244DD515-E0C3-7348-8C49-38EEF8CF3A0F}"/>
    <hyperlink ref="G15" r:id="rId14" xr:uid="{313F434E-2C58-2345-8A79-B4E51D81BCA0}"/>
    <hyperlink ref="G16" r:id="rId15" xr:uid="{4F538713-69C7-9D42-B0ED-09DA7C3D71D2}"/>
    <hyperlink ref="G17" r:id="rId16" xr:uid="{F545C743-9591-6A4A-93F5-923D317F07F9}"/>
    <hyperlink ref="G18" r:id="rId17" xr:uid="{C6A8BE59-95F8-3041-B7E9-057D7FD2C3AB}"/>
    <hyperlink ref="G19" r:id="rId18" xr:uid="{EF296784-E7D3-544E-AAE8-0097DC638199}"/>
    <hyperlink ref="G20" r:id="rId19" xr:uid="{CF1BB994-B7CB-EB47-8034-7FF6DB390CF1}"/>
    <hyperlink ref="G21" r:id="rId20" xr:uid="{64775464-F43C-C348-ADD4-1EA2CD1A0A39}"/>
    <hyperlink ref="G22" r:id="rId21" xr:uid="{E5F843A6-8E3E-0C45-9756-E96812D11D9F}"/>
    <hyperlink ref="G23" r:id="rId22" xr:uid="{64A06583-67BF-D04A-A5AE-110046E697E8}"/>
    <hyperlink ref="G24" r:id="rId23" xr:uid="{65A20FC9-4E54-EF47-ADB3-CC640CE4FE5F}"/>
    <hyperlink ref="G25" r:id="rId24" xr:uid="{A2833B9A-7ACA-7D43-8BB7-2A08F3F2FF99}"/>
    <hyperlink ref="G26" r:id="rId25" xr:uid="{060CED79-0C40-8040-B47D-4F7C0EED63DC}"/>
    <hyperlink ref="G27" r:id="rId26" xr:uid="{D237BD0F-CF4E-7F4B-A6F9-14FC8029F349}"/>
    <hyperlink ref="G28" r:id="rId27" xr:uid="{C91C8412-FAE8-C044-8B15-82C50BD3ADA5}"/>
    <hyperlink ref="G29" r:id="rId28" xr:uid="{3758B345-1BEB-C746-B203-111BFDACE1B1}"/>
    <hyperlink ref="G30" r:id="rId29" xr:uid="{68E90D64-D936-0F41-B83B-09D045DB6E6A}"/>
    <hyperlink ref="G31" r:id="rId30" xr:uid="{E1D7D849-6D2B-424F-BE52-2409B33E7167}"/>
    <hyperlink ref="G32" r:id="rId31" xr:uid="{6D5C064F-8D00-D04F-B3AE-9BF406A8BFAC}"/>
    <hyperlink ref="G33" r:id="rId32" xr:uid="{01F4CA46-FDC8-FE48-B5CD-AA0E920F5FE0}"/>
    <hyperlink ref="G34" r:id="rId33" xr:uid="{284A98E7-1DEF-0249-8E79-3A66543F9B20}"/>
    <hyperlink ref="G35" r:id="rId34" xr:uid="{C2A9031A-A76B-E34E-8E30-740D8C01C837}"/>
    <hyperlink ref="G36" r:id="rId35" xr:uid="{A9F7BAEA-A959-F14E-A9E7-97E139826F95}"/>
    <hyperlink ref="G37" r:id="rId36" xr:uid="{F225F57E-2646-9A4B-91D3-3E4AD9F32D6B}"/>
    <hyperlink ref="G38" r:id="rId37" xr:uid="{73988A0E-1640-244A-8E4A-7F3D7264C6AD}"/>
    <hyperlink ref="G39" r:id="rId38" xr:uid="{EC93EA2D-D86C-0F4A-B150-E20DB97B266A}"/>
    <hyperlink ref="G40" r:id="rId39" xr:uid="{F3465903-755C-DB40-AF68-45920F9EA339}"/>
    <hyperlink ref="G41" r:id="rId40" xr:uid="{5A365898-873D-964A-A880-AC6C954AEB30}"/>
    <hyperlink ref="G42" r:id="rId41" xr:uid="{7EC7BAB6-3CD0-C245-831C-107DB7D6E68E}"/>
    <hyperlink ref="G43" r:id="rId42" xr:uid="{A3E5BA3F-0FE7-D545-802C-8DEEA31FED3D}"/>
    <hyperlink ref="G44" r:id="rId43" xr:uid="{776F9B37-88D0-4F4B-8563-3FB11BBF78B9}"/>
    <hyperlink ref="G45" r:id="rId44" xr:uid="{BD43A283-7CE4-C448-BDC2-622A8F68A4B8}"/>
    <hyperlink ref="G46" r:id="rId45" xr:uid="{F94A86BB-87A2-F54C-9F40-9FE2BDA37453}"/>
    <hyperlink ref="G47" r:id="rId46" xr:uid="{8C6615A0-D821-5044-9B04-8D8E485DF6C6}"/>
    <hyperlink ref="G48" r:id="rId47" xr:uid="{1C295077-9F64-8442-B217-FF34E711ED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Brenner</dc:creator>
  <cp:lastModifiedBy>Rick Brenner</cp:lastModifiedBy>
  <dcterms:created xsi:type="dcterms:W3CDTF">2026-03-11T20:52:39Z</dcterms:created>
  <dcterms:modified xsi:type="dcterms:W3CDTF">2026-03-11T20:53:16Z</dcterms:modified>
</cp:coreProperties>
</file>